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k\OneDrive\Desktop\ТРОТОАР В.Алексиев\"/>
    </mc:Choice>
  </mc:AlternateContent>
  <bookViews>
    <workbookView xWindow="-30" yWindow="-30" windowWidth="12570" windowHeight="14355" firstSheet="1" activeTab="1"/>
  </bookViews>
  <sheets>
    <sheet name="Рекапитулация" sheetId="28" r:id="rId1"/>
    <sheet name="ул.В.Алексиев, гр.Г.Тошево" sheetId="10" r:id="rId2"/>
    <sheet name="Лист1" sheetId="29" r:id="rId3"/>
  </sheets>
  <calcPr calcId="152511"/>
</workbook>
</file>

<file path=xl/calcChain.xml><?xml version="1.0" encoding="utf-8"?>
<calcChain xmlns="http://schemas.openxmlformats.org/spreadsheetml/2006/main">
  <c r="F19" i="10" l="1"/>
  <c r="F20" i="10"/>
  <c r="C8" i="28" l="1"/>
  <c r="E13" i="28" s="1"/>
  <c r="C9" i="28" l="1"/>
  <c r="C10" i="28" l="1"/>
  <c r="C11" i="28" s="1"/>
</calcChain>
</file>

<file path=xl/sharedStrings.xml><?xml version="1.0" encoding="utf-8"?>
<sst xmlns="http://schemas.openxmlformats.org/spreadsheetml/2006/main" count="38" uniqueCount="37">
  <si>
    <t>Количество</t>
  </si>
  <si>
    <t>№ по ред</t>
  </si>
  <si>
    <t>м2</t>
  </si>
  <si>
    <t>м3</t>
  </si>
  <si>
    <t>Ед. мярка</t>
  </si>
  <si>
    <t>I. Пътна част</t>
  </si>
  <si>
    <t>1.1. Земни работи</t>
  </si>
  <si>
    <t>1.2. Пътни работи</t>
  </si>
  <si>
    <t>Наименование на СМР</t>
  </si>
  <si>
    <t>Рекапитулация</t>
  </si>
  <si>
    <t>№</t>
  </si>
  <si>
    <t xml:space="preserve">Име улица </t>
  </si>
  <si>
    <t>Стойност лв. /без ДДС/</t>
  </si>
  <si>
    <t>ДДС</t>
  </si>
  <si>
    <t>Обща стойност без вкл. ДДС /лв./</t>
  </si>
  <si>
    <t>Обща стойност с вкл. ДДС /лв./</t>
  </si>
  <si>
    <t xml:space="preserve">Обект: Изготвяне на инвестиционен проект за реконструкция на улици "Атанас Манчев", "Бенковски" и "Септемврийци" в гр.Средец   </t>
  </si>
  <si>
    <t>лв/кв.м.</t>
  </si>
  <si>
    <t>ул."Ат.Манчев"</t>
  </si>
  <si>
    <t>1.3. Принадлежности на пътя и облагородяване на зелени площи</t>
  </si>
  <si>
    <t xml:space="preserve">Квадратни метри </t>
  </si>
  <si>
    <t>Съставил:</t>
  </si>
  <si>
    <t xml:space="preserve">                          инж. Св.Първанова</t>
  </si>
  <si>
    <t>Градински бордюр 8/16/50 върху бетон С12/15 -10см</t>
  </si>
  <si>
    <t>м</t>
  </si>
  <si>
    <t xml:space="preserve">Основа от несортиран трошен камък за ниво, вкл. уплътняване, вкл. всички необходими разходи </t>
  </si>
  <si>
    <t>Ед. цена</t>
  </si>
  <si>
    <t>Обща 
цена</t>
  </si>
  <si>
    <t>Общо без ДДС:</t>
  </si>
  <si>
    <t>ДДС:</t>
  </si>
  <si>
    <t>Общо с ДДС:</t>
  </si>
  <si>
    <t>Количествено-стойностна сметка</t>
  </si>
  <si>
    <t>т</t>
  </si>
  <si>
    <t>Разваляне на стар тротоав вкл. Изкоп</t>
  </si>
  <si>
    <t xml:space="preserve">Натоварване и превоз на депо на тротоарна настилка и почви до депо с.Стожер, вкл. такси и всички необходими разходи </t>
  </si>
  <si>
    <t>Направа на нова бетонна тротоарна настилка d=10 от бетон С20/25 и армировъчна скара 20/20 ф6.5мм, вкл. фуги и всички необходими разходи</t>
  </si>
  <si>
    <t>Обект: Ремонт тротоари ул. „Васил Алексиев“, гр.Генерал Тошево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</si>
</sst>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-#,##0"/>
  </numFmts>
  <fonts count="13" x14ac:knownFonts="1">
    <font>
      <sz val="1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</font>
    <font>
      <b/>
      <sz val="11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8"/>
      <name val="Arial"/>
      <family val="2"/>
      <charset val="204"/>
    </font>
    <font>
      <b/>
      <u/>
      <sz val="11"/>
      <name val="Arial"/>
      <family val="2"/>
      <charset val="204"/>
    </font>
    <font>
      <sz val="10"/>
      <color rgb="FFFF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20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4" fontId="1" fillId="2" borderId="6" xfId="0" applyNumberFormat="1" applyFont="1" applyFill="1" applyBorder="1" applyAlignment="1">
      <alignment horizontal="center" wrapText="1"/>
    </xf>
    <xf numFmtId="164" fontId="9" fillId="2" borderId="2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6" fillId="4" borderId="18" xfId="0" applyFont="1" applyFill="1" applyBorder="1" applyAlignment="1">
      <alignment horizontal="center" wrapText="1"/>
    </xf>
    <xf numFmtId="0" fontId="6" fillId="4" borderId="19" xfId="0" applyFont="1" applyFill="1" applyBorder="1" applyAlignment="1">
      <alignment horizontal="left" vertical="top" wrapText="1"/>
    </xf>
    <xf numFmtId="0" fontId="2" fillId="4" borderId="16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 wrapText="1"/>
    </xf>
    <xf numFmtId="0" fontId="8" fillId="3" borderId="19" xfId="0" applyFont="1" applyFill="1" applyBorder="1" applyAlignment="1">
      <alignment horizontal="left" vertical="top" wrapText="1"/>
    </xf>
    <xf numFmtId="0" fontId="1" fillId="3" borderId="16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7" fillId="0" borderId="0" xfId="0" applyFont="1"/>
    <xf numFmtId="0" fontId="5" fillId="0" borderId="0" xfId="0" applyFont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5" fillId="0" borderId="26" xfId="0" applyFont="1" applyBorder="1"/>
    <xf numFmtId="0" fontId="5" fillId="0" borderId="25" xfId="0" applyFont="1" applyBorder="1"/>
    <xf numFmtId="0" fontId="5" fillId="0" borderId="24" xfId="0" applyFont="1" applyBorder="1"/>
    <xf numFmtId="0" fontId="5" fillId="0" borderId="19" xfId="0" applyFont="1" applyBorder="1" applyAlignment="1">
      <alignment horizontal="center" vertical="center"/>
    </xf>
    <xf numFmtId="0" fontId="7" fillId="0" borderId="23" xfId="0" applyFont="1" applyBorder="1"/>
    <xf numFmtId="0" fontId="5" fillId="0" borderId="27" xfId="0" applyFont="1" applyBorder="1"/>
    <xf numFmtId="0" fontId="5" fillId="0" borderId="12" xfId="0" applyFont="1" applyBorder="1"/>
    <xf numFmtId="0" fontId="5" fillId="0" borderId="22" xfId="0" applyFont="1" applyBorder="1"/>
    <xf numFmtId="0" fontId="11" fillId="0" borderId="0" xfId="0" applyFont="1" applyAlignment="1">
      <alignment horizontal="right"/>
    </xf>
    <xf numFmtId="0" fontId="5" fillId="0" borderId="28" xfId="0" applyFont="1" applyBorder="1" applyAlignment="1">
      <alignment horizontal="center" vertical="center"/>
    </xf>
    <xf numFmtId="4" fontId="7" fillId="0" borderId="30" xfId="0" applyNumberFormat="1" applyFont="1" applyBorder="1"/>
    <xf numFmtId="4" fontId="5" fillId="0" borderId="31" xfId="0" applyNumberFormat="1" applyFont="1" applyBorder="1"/>
    <xf numFmtId="4" fontId="5" fillId="0" borderId="32" xfId="0" applyNumberFormat="1" applyFont="1" applyBorder="1"/>
    <xf numFmtId="0" fontId="5" fillId="0" borderId="0" xfId="0" applyFont="1"/>
    <xf numFmtId="2" fontId="7" fillId="0" borderId="0" xfId="0" applyNumberFormat="1" applyFont="1"/>
    <xf numFmtId="0" fontId="9" fillId="0" borderId="9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4" fontId="5" fillId="0" borderId="29" xfId="0" applyNumberFormat="1" applyFont="1" applyBorder="1"/>
    <xf numFmtId="164" fontId="1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4" fontId="7" fillId="0" borderId="7" xfId="0" applyNumberFormat="1" applyFont="1" applyBorder="1"/>
    <xf numFmtId="4" fontId="5" fillId="0" borderId="24" xfId="0" applyNumberFormat="1" applyFont="1" applyBorder="1"/>
    <xf numFmtId="0" fontId="7" fillId="0" borderId="11" xfId="0" applyFont="1" applyBorder="1"/>
    <xf numFmtId="4" fontId="5" fillId="0" borderId="0" xfId="0" applyNumberFormat="1" applyFont="1"/>
    <xf numFmtId="4" fontId="5" fillId="5" borderId="0" xfId="0" applyNumberFormat="1" applyFont="1" applyFill="1"/>
    <xf numFmtId="0" fontId="5" fillId="5" borderId="0" xfId="0" applyFont="1" applyFill="1"/>
    <xf numFmtId="4" fontId="6" fillId="4" borderId="33" xfId="0" applyNumberFormat="1" applyFont="1" applyFill="1" applyBorder="1" applyAlignment="1">
      <alignment horizontal="center" wrapText="1"/>
    </xf>
    <xf numFmtId="4" fontId="9" fillId="3" borderId="33" xfId="0" applyNumberFormat="1" applyFont="1" applyFill="1" applyBorder="1" applyAlignment="1">
      <alignment horizontal="center" wrapText="1"/>
    </xf>
    <xf numFmtId="4" fontId="1" fillId="2" borderId="34" xfId="0" applyNumberFormat="1" applyFont="1" applyFill="1" applyBorder="1" applyAlignment="1">
      <alignment horizontal="right" wrapText="1"/>
    </xf>
    <xf numFmtId="164" fontId="9" fillId="2" borderId="5" xfId="0" applyNumberFormat="1" applyFont="1" applyFill="1" applyBorder="1" applyAlignment="1">
      <alignment horizontal="left" vertical="top" wrapText="1"/>
    </xf>
    <xf numFmtId="164" fontId="1" fillId="2" borderId="35" xfId="0" applyNumberFormat="1" applyFont="1" applyFill="1" applyBorder="1" applyAlignment="1">
      <alignment horizontal="center" wrapText="1"/>
    </xf>
    <xf numFmtId="4" fontId="1" fillId="0" borderId="36" xfId="0" applyNumberFormat="1" applyFont="1" applyFill="1" applyBorder="1" applyAlignment="1">
      <alignment horizontal="right" wrapText="1"/>
    </xf>
    <xf numFmtId="4" fontId="6" fillId="4" borderId="16" xfId="0" applyNumberFormat="1" applyFont="1" applyFill="1" applyBorder="1" applyAlignment="1">
      <alignment horizontal="center" wrapText="1"/>
    </xf>
    <xf numFmtId="4" fontId="6" fillId="4" borderId="17" xfId="0" applyNumberFormat="1" applyFont="1" applyFill="1" applyBorder="1" applyAlignment="1">
      <alignment horizontal="center" wrapText="1"/>
    </xf>
    <xf numFmtId="4" fontId="8" fillId="3" borderId="16" xfId="0" applyNumberFormat="1" applyFont="1" applyFill="1" applyBorder="1" applyAlignment="1">
      <alignment horizontal="center" wrapText="1"/>
    </xf>
    <xf numFmtId="4" fontId="9" fillId="3" borderId="17" xfId="0" applyNumberFormat="1" applyFont="1" applyFill="1" applyBorder="1" applyAlignment="1">
      <alignment horizontal="center" wrapText="1"/>
    </xf>
    <xf numFmtId="4" fontId="9" fillId="6" borderId="37" xfId="0" applyNumberFormat="1" applyFont="1" applyFill="1" applyBorder="1" applyAlignment="1">
      <alignment horizontal="right" wrapText="1"/>
    </xf>
    <xf numFmtId="4" fontId="9" fillId="6" borderId="38" xfId="0" applyNumberFormat="1" applyFont="1" applyFill="1" applyBorder="1" applyAlignment="1">
      <alignment horizontal="right" wrapText="1"/>
    </xf>
    <xf numFmtId="4" fontId="9" fillId="6" borderId="2" xfId="0" applyNumberFormat="1" applyFont="1" applyFill="1" applyBorder="1" applyAlignment="1">
      <alignment horizontal="right" wrapText="1"/>
    </xf>
    <xf numFmtId="4" fontId="9" fillId="6" borderId="7" xfId="0" applyNumberFormat="1" applyFont="1" applyFill="1" applyBorder="1" applyAlignment="1">
      <alignment horizontal="right" wrapText="1"/>
    </xf>
    <xf numFmtId="4" fontId="9" fillId="6" borderId="5" xfId="0" applyNumberFormat="1" applyFont="1" applyFill="1" applyBorder="1" applyAlignment="1">
      <alignment horizontal="right" wrapText="1"/>
    </xf>
    <xf numFmtId="4" fontId="9" fillId="6" borderId="11" xfId="0" applyNumberFormat="1" applyFont="1" applyFill="1" applyBorder="1" applyAlignment="1">
      <alignment horizontal="right" wrapText="1"/>
    </xf>
    <xf numFmtId="4" fontId="9" fillId="0" borderId="2" xfId="0" applyNumberFormat="1" applyFont="1" applyFill="1" applyBorder="1" applyAlignment="1">
      <alignment horizontal="right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wrapText="1"/>
    </xf>
    <xf numFmtId="0" fontId="7" fillId="0" borderId="9" xfId="0" applyFont="1" applyBorder="1" applyAlignment="1">
      <alignment horizontal="center"/>
    </xf>
    <xf numFmtId="4" fontId="5" fillId="0" borderId="10" xfId="0" applyNumberFormat="1" applyFont="1" applyBorder="1" applyAlignment="1">
      <alignment horizontal="right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/>
    </xf>
    <xf numFmtId="2" fontId="5" fillId="0" borderId="7" xfId="0" applyNumberFormat="1" applyFont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wrapText="1"/>
    </xf>
    <xf numFmtId="0" fontId="7" fillId="0" borderId="5" xfId="0" applyFont="1" applyBorder="1" applyAlignment="1">
      <alignment horizontal="center"/>
    </xf>
    <xf numFmtId="4" fontId="5" fillId="0" borderId="11" xfId="0" applyNumberFormat="1" applyFont="1" applyBorder="1" applyAlignment="1">
      <alignment horizontal="right"/>
    </xf>
    <xf numFmtId="0" fontId="9" fillId="2" borderId="1" xfId="0" applyFont="1" applyFill="1" applyBorder="1" applyAlignment="1">
      <alignment horizontal="center" wrapText="1"/>
    </xf>
    <xf numFmtId="0" fontId="9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/>
    </xf>
    <xf numFmtId="4" fontId="9" fillId="0" borderId="7" xfId="0" applyNumberFormat="1" applyFont="1" applyFill="1" applyBorder="1" applyAlignment="1">
      <alignment horizontal="right" wrapText="1"/>
    </xf>
    <xf numFmtId="4" fontId="1" fillId="0" borderId="10" xfId="0" applyNumberFormat="1" applyFont="1" applyFill="1" applyBorder="1" applyAlignment="1">
      <alignment horizontal="right" wrapText="1"/>
    </xf>
    <xf numFmtId="4" fontId="1" fillId="0" borderId="38" xfId="0" applyNumberFormat="1" applyFont="1" applyFill="1" applyBorder="1" applyAlignment="1">
      <alignment horizontal="right" wrapText="1"/>
    </xf>
    <xf numFmtId="4" fontId="9" fillId="0" borderId="34" xfId="0" applyNumberFormat="1" applyFont="1" applyFill="1" applyBorder="1" applyAlignment="1">
      <alignment horizontal="right" wrapText="1"/>
    </xf>
    <xf numFmtId="0" fontId="1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justify" wrapText="1"/>
    </xf>
    <xf numFmtId="0" fontId="2" fillId="0" borderId="0" xfId="0" applyFont="1" applyBorder="1" applyAlignment="1">
      <alignment horizontal="left" vertical="center" wrapText="1"/>
    </xf>
    <xf numFmtId="4" fontId="2" fillId="0" borderId="13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center"/>
    </xf>
    <xf numFmtId="4" fontId="2" fillId="0" borderId="10" xfId="0" applyNumberFormat="1" applyFont="1" applyFill="1" applyBorder="1" applyAlignment="1">
      <alignment horizontal="center" wrapText="1"/>
    </xf>
    <xf numFmtId="0" fontId="2" fillId="0" borderId="11" xfId="0" applyFont="1" applyFill="1" applyBorder="1" applyAlignment="1"/>
    <xf numFmtId="4" fontId="5" fillId="0" borderId="39" xfId="0" applyNumberFormat="1" applyFont="1" applyBorder="1" applyAlignment="1">
      <alignment horizontal="right"/>
    </xf>
    <xf numFmtId="4" fontId="5" fillId="0" borderId="40" xfId="0" applyNumberFormat="1" applyFont="1" applyBorder="1" applyAlignment="1">
      <alignment horizontal="right"/>
    </xf>
    <xf numFmtId="4" fontId="5" fillId="0" borderId="41" xfId="0" applyNumberFormat="1" applyFont="1" applyBorder="1" applyAlignment="1">
      <alignment horizontal="right"/>
    </xf>
    <xf numFmtId="4" fontId="5" fillId="0" borderId="42" xfId="0" applyNumberFormat="1" applyFont="1" applyBorder="1" applyAlignment="1">
      <alignment horizontal="right"/>
    </xf>
    <xf numFmtId="4" fontId="5" fillId="0" borderId="43" xfId="0" applyNumberFormat="1" applyFont="1" applyBorder="1" applyAlignment="1">
      <alignment horizontal="right"/>
    </xf>
    <xf numFmtId="4" fontId="5" fillId="0" borderId="44" xfId="0" applyNumberFormat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</cellXfs>
  <cellStyles count="3">
    <cellStyle name="Normal 2" xfId="1"/>
    <cellStyle name="Normal 2 2" xfId="2"/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C1" workbookViewId="0">
      <selection activeCell="C35" sqref="C35"/>
    </sheetView>
  </sheetViews>
  <sheetFormatPr defaultRowHeight="14.25" x14ac:dyDescent="0.2"/>
  <cols>
    <col min="1" max="1" width="9.140625" style="27" customWidth="1"/>
    <col min="2" max="2" width="39.42578125" style="27" customWidth="1"/>
    <col min="3" max="3" width="27.42578125" style="27" customWidth="1"/>
    <col min="4" max="4" width="26" style="27" customWidth="1"/>
    <col min="5" max="5" width="23.28515625" style="27" customWidth="1"/>
    <col min="6" max="7" width="9.140625" style="27"/>
    <col min="8" max="8" width="11.85546875" style="27" bestFit="1" customWidth="1"/>
    <col min="9" max="9" width="10.28515625" style="27" bestFit="1" customWidth="1"/>
    <col min="10" max="16384" width="9.140625" style="27"/>
  </cols>
  <sheetData>
    <row r="1" spans="1:9" ht="40.5" customHeight="1" x14ac:dyDescent="0.2">
      <c r="A1" s="99" t="s">
        <v>16</v>
      </c>
      <c r="B1" s="99"/>
      <c r="C1" s="99"/>
      <c r="D1" s="52"/>
      <c r="E1" s="52"/>
      <c r="F1" s="52"/>
    </row>
    <row r="2" spans="1:9" ht="14.25" hidden="1" customHeight="1" x14ac:dyDescent="0.2">
      <c r="A2" s="99"/>
      <c r="B2" s="99"/>
      <c r="C2" s="99"/>
      <c r="D2" s="52"/>
      <c r="E2" s="52"/>
      <c r="F2" s="52"/>
    </row>
    <row r="3" spans="1:9" x14ac:dyDescent="0.2">
      <c r="A3" s="52"/>
      <c r="B3" s="52"/>
      <c r="C3" s="52"/>
      <c r="D3" s="52"/>
      <c r="E3" s="52"/>
      <c r="F3" s="52"/>
    </row>
    <row r="4" spans="1:9" ht="15" x14ac:dyDescent="0.25">
      <c r="A4" s="97" t="s">
        <v>9</v>
      </c>
      <c r="B4" s="97"/>
      <c r="C4" s="97"/>
    </row>
    <row r="5" spans="1:9" ht="15" customHeight="1" x14ac:dyDescent="0.2"/>
    <row r="6" spans="1:9" ht="15" thickBot="1" x14ac:dyDescent="0.25"/>
    <row r="7" spans="1:9" s="28" customFormat="1" ht="15.75" thickBot="1" x14ac:dyDescent="0.25">
      <c r="A7" s="29" t="s">
        <v>10</v>
      </c>
      <c r="B7" s="34" t="s">
        <v>11</v>
      </c>
      <c r="C7" s="40" t="s">
        <v>12</v>
      </c>
      <c r="D7" s="53" t="s">
        <v>20</v>
      </c>
    </row>
    <row r="8" spans="1:9" ht="15" thickBot="1" x14ac:dyDescent="0.25">
      <c r="A8" s="30">
        <v>1</v>
      </c>
      <c r="B8" s="35" t="s">
        <v>18</v>
      </c>
      <c r="C8" s="41" t="e">
        <f>'ул.В.Алексиев, гр.Г.Тошево'!#REF!</f>
        <v>#REF!</v>
      </c>
      <c r="D8" s="54">
        <v>441.36</v>
      </c>
      <c r="H8" s="45"/>
      <c r="I8" s="45"/>
    </row>
    <row r="9" spans="1:9" ht="15" x14ac:dyDescent="0.25">
      <c r="A9" s="33"/>
      <c r="B9" s="36" t="s">
        <v>14</v>
      </c>
      <c r="C9" s="42" t="e">
        <f>SUM(C8:C8)</f>
        <v>#REF!</v>
      </c>
      <c r="D9" s="55"/>
      <c r="E9" s="44"/>
      <c r="H9" s="45"/>
    </row>
    <row r="10" spans="1:9" ht="15" x14ac:dyDescent="0.25">
      <c r="A10" s="31"/>
      <c r="B10" s="37" t="s">
        <v>13</v>
      </c>
      <c r="C10" s="50" t="e">
        <f>C9*20%</f>
        <v>#REF!</v>
      </c>
      <c r="D10" s="54"/>
      <c r="E10" s="57"/>
    </row>
    <row r="11" spans="1:9" ht="15.75" thickBot="1" x14ac:dyDescent="0.3">
      <c r="A11" s="32"/>
      <c r="B11" s="38" t="s">
        <v>15</v>
      </c>
      <c r="C11" s="43" t="e">
        <f>C9+C10</f>
        <v>#REF!</v>
      </c>
      <c r="D11" s="56"/>
      <c r="E11" s="44"/>
    </row>
    <row r="12" spans="1:9" ht="15" x14ac:dyDescent="0.25">
      <c r="E12" s="57"/>
    </row>
    <row r="13" spans="1:9" ht="15" x14ac:dyDescent="0.25">
      <c r="E13" s="58" t="e">
        <f>C8/D8</f>
        <v>#REF!</v>
      </c>
      <c r="F13" s="59" t="s">
        <v>17</v>
      </c>
    </row>
    <row r="14" spans="1:9" ht="15" x14ac:dyDescent="0.25">
      <c r="A14" s="39"/>
    </row>
    <row r="15" spans="1:9" ht="30" customHeight="1" x14ac:dyDescent="0.25">
      <c r="A15" s="98"/>
      <c r="B15" s="98"/>
      <c r="C15" s="98"/>
    </row>
  </sheetData>
  <mergeCells count="3">
    <mergeCell ref="A4:C4"/>
    <mergeCell ref="A15:C15"/>
    <mergeCell ref="A1:C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Normal="100" zoomScaleSheetLayoutView="90" workbookViewId="0">
      <selection activeCell="J27" sqref="J27"/>
    </sheetView>
  </sheetViews>
  <sheetFormatPr defaultRowHeight="12.75" x14ac:dyDescent="0.2"/>
  <cols>
    <col min="1" max="1" width="6.5703125" style="7" customWidth="1"/>
    <col min="2" max="2" width="53.85546875" style="13" customWidth="1"/>
    <col min="3" max="3" width="8.85546875" style="5" customWidth="1"/>
    <col min="4" max="4" width="12" style="9" bestFit="1" customWidth="1"/>
    <col min="5" max="5" width="9.140625" style="6"/>
    <col min="6" max="6" width="11.28515625" style="6" bestFit="1" customWidth="1"/>
    <col min="7" max="16384" width="9.140625" style="6"/>
  </cols>
  <sheetData>
    <row r="1" spans="1:8" s="3" customFormat="1" ht="14.25" customHeight="1" x14ac:dyDescent="0.2">
      <c r="A1" s="99" t="s">
        <v>36</v>
      </c>
      <c r="B1" s="99"/>
      <c r="C1" s="99"/>
      <c r="D1" s="99"/>
    </row>
    <row r="2" spans="1:8" s="3" customFormat="1" ht="15" customHeight="1" x14ac:dyDescent="0.2">
      <c r="A2" s="99"/>
      <c r="B2" s="99"/>
      <c r="C2" s="99"/>
      <c r="D2" s="99"/>
    </row>
    <row r="3" spans="1:8" s="3" customFormat="1" x14ac:dyDescent="0.2">
      <c r="A3" s="110"/>
      <c r="B3" s="110"/>
      <c r="C3" s="110"/>
      <c r="D3" s="110"/>
    </row>
    <row r="4" spans="1:8" s="3" customFormat="1" ht="14.25" customHeight="1" x14ac:dyDescent="0.2">
      <c r="A4" s="111" t="s">
        <v>31</v>
      </c>
      <c r="B4" s="111"/>
      <c r="C4" s="111"/>
      <c r="D4" s="111"/>
    </row>
    <row r="5" spans="1:8" s="3" customFormat="1" ht="13.5" thickBot="1" x14ac:dyDescent="0.25">
      <c r="A5" s="8"/>
      <c r="B5" s="12"/>
      <c r="C5" s="8"/>
      <c r="D5" s="9"/>
    </row>
    <row r="6" spans="1:8" s="3" customFormat="1" ht="12.75" customHeight="1" x14ac:dyDescent="0.2">
      <c r="A6" s="112" t="s">
        <v>1</v>
      </c>
      <c r="B6" s="114" t="s">
        <v>8</v>
      </c>
      <c r="C6" s="116" t="s">
        <v>4</v>
      </c>
      <c r="D6" s="118" t="s">
        <v>0</v>
      </c>
      <c r="E6" s="100" t="s">
        <v>26</v>
      </c>
      <c r="F6" s="102" t="s">
        <v>27</v>
      </c>
    </row>
    <row r="7" spans="1:8" s="3" customFormat="1" ht="13.5" thickBot="1" x14ac:dyDescent="0.25">
      <c r="A7" s="113"/>
      <c r="B7" s="115"/>
      <c r="C7" s="117"/>
      <c r="D7" s="119"/>
      <c r="E7" s="101"/>
      <c r="F7" s="103"/>
    </row>
    <row r="8" spans="1:8" s="26" customFormat="1" ht="12" thickBot="1" x14ac:dyDescent="0.2">
      <c r="A8" s="22">
        <v>1</v>
      </c>
      <c r="B8" s="23">
        <v>2</v>
      </c>
      <c r="C8" s="24">
        <v>3</v>
      </c>
      <c r="D8" s="25">
        <v>4</v>
      </c>
      <c r="E8" s="24">
        <v>5</v>
      </c>
      <c r="F8" s="25">
        <v>6</v>
      </c>
    </row>
    <row r="9" spans="1:8" s="3" customFormat="1" ht="15.75" thickBot="1" x14ac:dyDescent="0.3">
      <c r="A9" s="16"/>
      <c r="B9" s="17" t="s">
        <v>5</v>
      </c>
      <c r="C9" s="18"/>
      <c r="D9" s="60"/>
      <c r="E9" s="66"/>
      <c r="F9" s="67"/>
    </row>
    <row r="10" spans="1:8" s="3" customFormat="1" ht="13.5" thickBot="1" x14ac:dyDescent="0.25">
      <c r="A10" s="19"/>
      <c r="B10" s="20" t="s">
        <v>6</v>
      </c>
      <c r="C10" s="21"/>
      <c r="D10" s="61"/>
      <c r="E10" s="68"/>
      <c r="F10" s="69"/>
    </row>
    <row r="11" spans="1:8" s="3" customFormat="1" x14ac:dyDescent="0.2">
      <c r="A11" s="48">
        <v>1</v>
      </c>
      <c r="B11" s="46" t="s">
        <v>33</v>
      </c>
      <c r="C11" s="47" t="s">
        <v>3</v>
      </c>
      <c r="D11" s="93">
        <v>252.7</v>
      </c>
      <c r="E11" s="70"/>
      <c r="F11" s="71"/>
    </row>
    <row r="12" spans="1:8" s="3" customFormat="1" ht="39" thickBot="1" x14ac:dyDescent="0.25">
      <c r="A12" s="89">
        <v>2</v>
      </c>
      <c r="B12" s="90" t="s">
        <v>34</v>
      </c>
      <c r="C12" s="91" t="s">
        <v>32</v>
      </c>
      <c r="D12" s="94">
        <v>403</v>
      </c>
      <c r="E12" s="76"/>
      <c r="F12" s="92"/>
    </row>
    <row r="13" spans="1:8" s="3" customFormat="1" ht="13.5" thickBot="1" x14ac:dyDescent="0.25">
      <c r="A13" s="19"/>
      <c r="B13" s="20" t="s">
        <v>7</v>
      </c>
      <c r="C13" s="21"/>
      <c r="D13" s="61"/>
      <c r="E13" s="61"/>
      <c r="F13" s="61"/>
      <c r="G13" s="4"/>
      <c r="H13" s="4"/>
    </row>
    <row r="14" spans="1:8" s="3" customFormat="1" ht="25.5" x14ac:dyDescent="0.2">
      <c r="A14" s="10">
        <v>3</v>
      </c>
      <c r="B14" s="1" t="s">
        <v>25</v>
      </c>
      <c r="C14" s="2" t="s">
        <v>3</v>
      </c>
      <c r="D14" s="95">
        <v>151.62</v>
      </c>
      <c r="E14" s="72"/>
      <c r="F14" s="73"/>
      <c r="G14" s="4"/>
      <c r="H14" s="4"/>
    </row>
    <row r="15" spans="1:8" s="3" customFormat="1" ht="39" thickBot="1" x14ac:dyDescent="0.25">
      <c r="A15" s="51">
        <v>4</v>
      </c>
      <c r="B15" s="11" t="s">
        <v>35</v>
      </c>
      <c r="C15" s="2" t="s">
        <v>2</v>
      </c>
      <c r="D15" s="62">
        <v>1263.48</v>
      </c>
      <c r="E15" s="76"/>
      <c r="F15" s="73"/>
      <c r="G15" s="4"/>
      <c r="H15" s="4"/>
    </row>
    <row r="16" spans="1:8" s="3" customFormat="1" ht="26.25" thickBot="1" x14ac:dyDescent="0.25">
      <c r="A16" s="19"/>
      <c r="B16" s="20" t="s">
        <v>19</v>
      </c>
      <c r="C16" s="21"/>
      <c r="D16" s="61"/>
      <c r="E16" s="68"/>
      <c r="F16" s="69"/>
      <c r="G16" s="4"/>
      <c r="H16" s="4"/>
    </row>
    <row r="17" spans="1:8" s="3" customFormat="1" ht="13.5" thickBot="1" x14ac:dyDescent="0.25">
      <c r="A17" s="64">
        <v>5</v>
      </c>
      <c r="B17" s="63" t="s">
        <v>23</v>
      </c>
      <c r="C17" s="49" t="s">
        <v>24</v>
      </c>
      <c r="D17" s="65">
        <v>740.05</v>
      </c>
      <c r="E17" s="74"/>
      <c r="F17" s="75"/>
      <c r="G17" s="4"/>
      <c r="H17" s="4"/>
    </row>
    <row r="18" spans="1:8" ht="15" x14ac:dyDescent="0.25">
      <c r="A18" s="77"/>
      <c r="B18" s="78"/>
      <c r="C18" s="79"/>
      <c r="D18" s="104" t="s">
        <v>28</v>
      </c>
      <c r="E18" s="105"/>
      <c r="F18" s="80">
        <v>80940</v>
      </c>
    </row>
    <row r="19" spans="1:8" ht="15" x14ac:dyDescent="0.25">
      <c r="A19" s="81"/>
      <c r="B19" s="82"/>
      <c r="C19" s="83"/>
      <c r="D19" s="106" t="s">
        <v>29</v>
      </c>
      <c r="E19" s="107"/>
      <c r="F19" s="84">
        <f>F18*20%</f>
        <v>16188</v>
      </c>
    </row>
    <row r="20" spans="1:8" ht="15.75" thickBot="1" x14ac:dyDescent="0.3">
      <c r="A20" s="85"/>
      <c r="B20" s="86"/>
      <c r="C20" s="87"/>
      <c r="D20" s="108" t="s">
        <v>30</v>
      </c>
      <c r="E20" s="109"/>
      <c r="F20" s="88">
        <f>F18+F19</f>
        <v>97128</v>
      </c>
      <c r="G20" s="96"/>
    </row>
    <row r="21" spans="1:8" x14ac:dyDescent="0.2">
      <c r="A21" s="15"/>
      <c r="C21" s="14"/>
    </row>
    <row r="27" spans="1:8" x14ac:dyDescent="0.2">
      <c r="B27" s="13" t="s">
        <v>21</v>
      </c>
    </row>
    <row r="28" spans="1:8" x14ac:dyDescent="0.2">
      <c r="B28" s="13" t="s">
        <v>22</v>
      </c>
    </row>
  </sheetData>
  <mergeCells count="12">
    <mergeCell ref="A1:D2"/>
    <mergeCell ref="A3:D3"/>
    <mergeCell ref="A4:D4"/>
    <mergeCell ref="A6:A7"/>
    <mergeCell ref="B6:B7"/>
    <mergeCell ref="C6:C7"/>
    <mergeCell ref="D6:D7"/>
    <mergeCell ref="E6:E7"/>
    <mergeCell ref="F6:F7"/>
    <mergeCell ref="D18:E18"/>
    <mergeCell ref="D19:E19"/>
    <mergeCell ref="D20:E20"/>
  </mergeCells>
  <pageMargins left="0.85" right="0.15748031496062992" top="0.59055118110236227" bottom="0.51181102362204722" header="0.31496062992125984" footer="0.6692913385826772"/>
  <pageSetup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9:D32"/>
  <sheetViews>
    <sheetView workbookViewId="0">
      <selection activeCell="E1" sqref="A1:XFD28"/>
    </sheetView>
  </sheetViews>
  <sheetFormatPr defaultRowHeight="12.75" x14ac:dyDescent="0.2"/>
  <cols>
    <col min="1" max="1" width="6.5703125" customWidth="1"/>
    <col min="2" max="2" width="44.140625" customWidth="1"/>
    <col min="6" max="6" width="13.7109375" customWidth="1"/>
  </cols>
  <sheetData>
    <row r="29" spans="1:4" s="6" customFormat="1" x14ac:dyDescent="0.2">
      <c r="A29" s="7"/>
      <c r="B29" s="13"/>
      <c r="C29" s="5"/>
      <c r="D29" s="9"/>
    </row>
    <row r="30" spans="1:4" s="6" customFormat="1" x14ac:dyDescent="0.2">
      <c r="A30" s="7"/>
      <c r="B30" s="13"/>
      <c r="C30" s="5"/>
      <c r="D30" s="9"/>
    </row>
    <row r="31" spans="1:4" s="6" customFormat="1" x14ac:dyDescent="0.2">
      <c r="A31" s="7"/>
      <c r="B31" s="13"/>
      <c r="C31" s="5"/>
      <c r="D31" s="9"/>
    </row>
    <row r="32" spans="1:4" s="6" customFormat="1" x14ac:dyDescent="0.2">
      <c r="A32" s="7"/>
      <c r="B32" s="13"/>
      <c r="C32" s="5"/>
      <c r="D3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Рекапитулация</vt:lpstr>
      <vt:lpstr>ул.В.Алексиев, гр.Г.Тошево</vt:lpstr>
      <vt:lpstr>Лист1</vt:lpstr>
    </vt:vector>
  </TitlesOfParts>
  <Company>OPRD Managing Authority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Kolichestvena smetka</dc:title>
  <dc:creator>Implementation Unit</dc:creator>
  <cp:lastModifiedBy>Stanimira</cp:lastModifiedBy>
  <cp:revision>1</cp:revision>
  <cp:lastPrinted>2022-10-14T14:50:56Z</cp:lastPrinted>
  <dcterms:created xsi:type="dcterms:W3CDTF">2000-04-10T10:46:44Z</dcterms:created>
  <dcterms:modified xsi:type="dcterms:W3CDTF">2022-10-14T15:06:43Z</dcterms:modified>
</cp:coreProperties>
</file>